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<sst xmlns="http://schemas.openxmlformats.org/spreadsheetml/2006/main" xmlns:a="http://schemas.openxmlformats.org/drawingml/2006/main" xmlns:a15="http://schemas.microsoft.com/office/drawing/2012/main" xmlns:asvg="http://schemas.microsoft.com/office/drawing/2016/SVG/main" xmlns:c="http://schemas.openxmlformats.org/drawingml/2006/chart" xmlns:co="http://ncloudtech.com" xmlns:co-ooxml="http://ncloudtech.com/ooxml" xmlns:m="http://schemas.openxmlformats.org/officeDocument/2006/math" xmlns:mc="http://schemas.openxmlformats.org/markup-compatibility/2006" xmlns:o="urn:schemas-microsoft-com:office:office" xmlns:p="http://schemas.openxmlformats.org/presentationml/2006/main" xmlns:pic="http://schemas.openxmlformats.org/drawingml/2006/picture" xmlns:r="http://schemas.openxmlformats.org/officeDocument/2006/relationships" xmlns:s="http://schemas.openxmlformats.org/officeDocument/2006/sharedTypes" xmlns:sl="http://schemas.openxmlformats.org/schemaLibrary/2006/main" xmlns:v="urn:schemas-microsoft-com:vml" xmlns:w="http://schemas.openxmlformats.org/wordprocessingml/2006/main" xmlns:w10="urn:schemas-microsoft-com:office:word" xmlns:w14="http://schemas.microsoft.com/office/word/2010/wordml" xmlns:w15="http://schemas.microsoft.com/office/word/2012/wordml" xmlns:wp="http://schemas.openxmlformats.org/drawingml/2006/wordprocessingDrawing" xmlns:wpg="http://schemas.microsoft.com/office/word/2010/wordprocessingGroup" xmlns:wps="http://schemas.microsoft.com/office/word/2010/wordprocessingShape" xmlns:x="urn:schemas-microsoft-com:office:excel" xmlns:x12ac="http://schemas.microsoft.com/office/spreadsheetml/2011/1/ac" xmlns:x14="http://schemas.microsoft.com/office/spreadsheetml/2009/9/main" xmlns:xdr="http://schemas.openxmlformats.org/drawingml/2006/spreadsheetDrawing" xmlns:xm="http://schemas.microsoft.com/office/excel/2006/main" mc:Ignorable="co co-ooxml w14 x14 w15">
  <si>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Необоснованные затраты председателя СНТ "Арфа" Черницкого М.М. за период с 07.05.2022 по 03.07.2023</t>
  </si>
  <si>
    <t xml:space="preserve">1. </t>
  </si>
  <si>
    <t>Оплата домашнего телефона, интернета и аренды оборудования по адресу: 188650, Ленинградская обл., Всеволожский р-н, г.Сертолово, Микрорайон Сертолово-1, ул.Ларина, д.15, корп.1, кв.143. Несмотря на то, что в трудовом договоре указано место работы - 188640, Ленинградская область, р-н Всеволожский, массив Белоостров, лн. 1-Я (арфа Тер. Снт), дом 1А.</t>
  </si>
  <si>
    <t>Прилагаемые документы:</t>
  </si>
  <si>
    <t xml:space="preserve">дата </t>
  </si>
  <si>
    <t>сумма</t>
  </si>
  <si>
    <t xml:space="preserve">Авансовый отчет № 26 </t>
  </si>
  <si>
    <t>Счет на оплату № 71 за апрель 2022</t>
  </si>
  <si>
    <t>Авансовый отчет № 32</t>
  </si>
  <si>
    <t>Счет на оплату № 72 за май 2022</t>
  </si>
  <si>
    <t>Авансовый отчет № 36</t>
  </si>
  <si>
    <t>Счет на оплату № 73 за июнь 2022</t>
  </si>
  <si>
    <t>Авансовый отчет № 41</t>
  </si>
  <si>
    <t>Счет на оплату № 74 за июль 2022</t>
  </si>
  <si>
    <t>Авансовый отчет № 49</t>
  </si>
  <si>
    <t>Счет на оплату № 75 за август 2022</t>
  </si>
  <si>
    <t>Авансовый отчет № 50</t>
  </si>
  <si>
    <t>Счет на оплату № 76 за сентябрь 2022</t>
  </si>
  <si>
    <t>Авансовый отчет № 56</t>
  </si>
  <si>
    <t>Счет на оплату № 77 за октябрь 2022</t>
  </si>
  <si>
    <t>Авансовый отчет № 61</t>
  </si>
  <si>
    <t>Счет на оплату № 78 за ноябрь 2022</t>
  </si>
  <si>
    <t>Авансовый отчет № 1</t>
  </si>
  <si>
    <t>Счет на оплату № 79 за декабрь 2022</t>
  </si>
  <si>
    <t>Авансовый отчет № 8</t>
  </si>
  <si>
    <t>Счет на оплату № 80 за январь 2023</t>
  </si>
  <si>
    <t>Авансовый отчет № 15</t>
  </si>
  <si>
    <t>Счет на оплату № 81 за февраль 2023</t>
  </si>
  <si>
    <t>Авансовый отчет № 16</t>
  </si>
  <si>
    <t>Счет на оплату № 82 за март 2023</t>
  </si>
  <si>
    <t>Авансовый отчет № 22</t>
  </si>
  <si>
    <t>Счет на оплату № 83 за апрель 2023</t>
  </si>
  <si>
    <t>Авансовый отчет № 28</t>
  </si>
  <si>
    <t>Счет на оплату № 86 за май 2023</t>
  </si>
  <si>
    <t xml:space="preserve">2. </t>
  </si>
  <si>
    <r>
      <t xml:space="preserve">Оплаты за ремонт подъездной дороги и за очистку дорог производились наличными денежными средствами из кассы СНТ "Арфа" юридическому лицу - </t>
    </r>
    <r>
      <rPr>
        <b val="true"/>
        <color theme="1" tint="0"/>
        <sz val="11"/>
        <scheme val="minor"/>
      </rPr>
      <t>ООО "КанКом", ОГРН 1157847293130 ,ИНН 7802537875</t>
    </r>
    <r>
      <rPr>
        <color theme="1" tint="0"/>
        <sz val="11"/>
        <scheme val="minor"/>
      </rPr>
      <t>. В подтверждение осуществления оплаты приложена квитанция к приходному кассовому ордеру. Отсутсвует кассовый чек об оплате, что является грубым нарушением налогового законодательства. Расходы, без приложения кассового чека не могут быть признаны подтвержденными.</t>
    </r>
  </si>
  <si>
    <t>Авансовый отчет № 27</t>
  </si>
  <si>
    <t xml:space="preserve">Квитанция к приходному кассовому ордеру </t>
  </si>
  <si>
    <t>Авансовый отчет № 30</t>
  </si>
  <si>
    <t>Авансовый отчет № 45</t>
  </si>
  <si>
    <t>Авансовый отчет № 54</t>
  </si>
  <si>
    <t>Авансовый отчет № 59</t>
  </si>
  <si>
    <t>Авансовый отчет № 62</t>
  </si>
  <si>
    <t>Авансовый отчет № 10</t>
  </si>
  <si>
    <t>Авансовый отчет № 14</t>
  </si>
  <si>
    <t>3.</t>
  </si>
  <si>
    <t>Оплата топлива для личного автомобиля председателя. Отсутствует договор аренды собственного автомобиля в служебных целях, а так же путевые листы, подтверждающие поездки и расход топлива в целях СНТ "Арфа". Произведена выплата денежных средств из кассы СНТ "Арфа" 01.07.2023 года, что подтверждается авансовым отчетом №31 от 01.07.2023 в размере 1825,00 руб. После проведения очередного выборного собрания членов СНТ "Арфа", было известно, в том числе Черницкому М.М., что он не был избран председателем СНТ на новый срок, следовательно не имел право возмещать свои расходы на топливо для личного автомобиля после 17.06.2023 года.</t>
  </si>
  <si>
    <t>Кассовый чек</t>
  </si>
  <si>
    <t>Авансовый отчет № 31</t>
  </si>
  <si>
    <t>Авансовый отчет № 34</t>
  </si>
  <si>
    <t>Авансовый отчет № 37</t>
  </si>
  <si>
    <t>Авансовый отчет № 40</t>
  </si>
  <si>
    <t>Авансовый отчет № 51</t>
  </si>
  <si>
    <t>Авансовый отчет № 55</t>
  </si>
  <si>
    <t>Авансовый отчет № 63</t>
  </si>
  <si>
    <t>Авансовый отчет № 2</t>
  </si>
  <si>
    <t>Авансовый отчет № 12</t>
  </si>
  <si>
    <t>Авансовый отчет № 19</t>
  </si>
  <si>
    <t>Авансовый отчет № 23</t>
  </si>
  <si>
    <t>Авансовый отчет № 29</t>
  </si>
  <si>
    <t xml:space="preserve">4. </t>
  </si>
  <si>
    <r>
      <t xml:space="preserve">Оплаты за грейдирование дорог осуществлялись наличными денежными средствами из кассы СНТ "Арфа" юридическому лицу - </t>
    </r>
    <r>
      <rPr>
        <b val="true"/>
        <color theme="1" tint="0"/>
        <sz val="11"/>
        <scheme val="minor"/>
      </rPr>
      <t>ООО "Люкс"</t>
    </r>
    <r>
      <rPr>
        <color theme="1" tint="0"/>
        <sz val="11"/>
        <scheme val="minor"/>
      </rPr>
      <t xml:space="preserve">.  В подтверждение осуществления оплаты приложена квитанция к приходному кассовому ордеру, что является грубым нарушением налогового законодательства. </t>
    </r>
    <r>
      <rPr>
        <b val="true"/>
        <color theme="1" tint="0"/>
        <sz val="11"/>
        <scheme val="minor"/>
      </rPr>
      <t>ООО "Люкс" ОГРН 1107847206642, ИНН 7802718543</t>
    </r>
    <r>
      <rPr>
        <color theme="1" tint="0"/>
        <sz val="11"/>
        <scheme val="minor"/>
      </rPr>
      <t xml:space="preserve">, Генеральным директором которой является Гречишников Алексей Викторович, подписи которого стоят на квитанциях к приходному кассовому ордеру, </t>
    </r>
    <r>
      <rPr>
        <b val="true"/>
        <color theme="1" tint="0"/>
        <sz val="11"/>
        <scheme val="minor"/>
      </rPr>
      <t>ликвидирована 19.10.2020 года</t>
    </r>
    <r>
      <rPr>
        <color theme="1" tint="0"/>
        <sz val="11"/>
        <scheme val="minor"/>
      </rPr>
      <t>. Расходы, без приложения кассового чека не могут быть признаны подтвержденными.  Имеются большие сомнения в подлинности данных документов.</t>
    </r>
  </si>
  <si>
    <t>Авансовый отчет № 58</t>
  </si>
  <si>
    <t xml:space="preserve">5. </t>
  </si>
  <si>
    <r>
      <t xml:space="preserve">Оплаты за ремонт подъездной дороги, замену осветительных приборов, работ на насосной производились наличными денежными средствами из кассы СНТ "Арфа" юридическому лицу - </t>
    </r>
    <r>
      <rPr>
        <b val="true"/>
        <color theme="1" tint="0"/>
        <sz val="11"/>
        <scheme val="minor"/>
      </rPr>
      <t>ООО "СтройСервисСПб"</t>
    </r>
    <r>
      <rPr>
        <color theme="1" tint="0"/>
        <sz val="11"/>
        <scheme val="minor"/>
      </rPr>
      <t>. В подтверждение осуществления оплаты приложена квитанция к приходному кассовому ордеру, что является грубым нарушением налогового законодательства. ООО "СтройСервисСПб" ОГРН 1157847161890, ИНН 7838037883, Генеральным директором которой является Бобылев Сергей Леонидович</t>
    </r>
    <r>
      <t xml:space="preserve">
</t>
    </r>
    <r>
      <rPr>
        <color theme="1" tint="0"/>
        <sz val="11"/>
        <scheme val="minor"/>
      </rPr>
      <t xml:space="preserve">ИНН 780712815807, подписи которого стоят на квитанциях к приходному кассовому ордеру, </t>
    </r>
    <r>
      <rPr>
        <b val="true"/>
        <color theme="1" tint="0"/>
        <sz val="11"/>
        <scheme val="minor"/>
      </rPr>
      <t>ликвидирована 19.10.2020 года</t>
    </r>
    <r>
      <rPr>
        <color theme="1" tint="0"/>
        <sz val="11"/>
        <scheme val="minor"/>
      </rPr>
      <t>. Расходы, без приложения кассового чека не могут быть признаны подтвержденными. Имеются большие сомнения в подлинности данных документов.</t>
    </r>
  </si>
  <si>
    <t xml:space="preserve">6. </t>
  </si>
  <si>
    <t>Не подтвержденные прочие расходы. Отсутсвие кассового чека, подтверждающие расходование целевых средств. ИП Шабанова Е.В., ИНН 780400016661 прекратило свою деятельность - 29.11.2012 года, что подтверждается на сайте Федеральной налоговой службы. Так же,видом экономической деятельности индивидуального предпринимателя был мелкий ремонт оборудования, ИП не имел права заниматься продажей продуктовых товаров. Есть существенные сомнения в подлинности документов.</t>
  </si>
  <si>
    <t>Товарный чек № 332</t>
  </si>
  <si>
    <t xml:space="preserve">7. </t>
  </si>
  <si>
    <t>Не подтвержденные прочие расходы. Отсутсвие кассового чека, подтверждающие расходование целевых средств. На товарном чеке имеется печать ЧП Кориненко Н.В., свидетельство ЛО-001 №01178. Есть существенные сомнения в подлинности документов.</t>
  </si>
  <si>
    <t>Авансовый отчет № 57</t>
  </si>
  <si>
    <t>Товарный чек</t>
  </si>
  <si>
    <t xml:space="preserve">8. </t>
  </si>
  <si>
    <r>
      <t xml:space="preserve">Оплаты за поставку щебня производились наличными денежными средствами из кассы СНТ "Арфа" юридическому лицу - </t>
    </r>
    <r>
      <rPr>
        <b val="true"/>
        <color theme="1" tint="0"/>
        <sz val="11"/>
        <scheme val="minor"/>
      </rPr>
      <t>ООО "Анкор" ОГРН 1187847158465, ИНН 7806544143, генеральный директор Кореньков Анатолий Александрович</t>
    </r>
    <r>
      <rPr>
        <color theme="1" tint="0"/>
        <sz val="11"/>
        <scheme val="minor"/>
      </rPr>
      <t>. В подтверждение осуществления оплаты приложена квитанция к приходному кассовому ордеру, что является грубым нарушением налогового законодательства. Расходы, без приложения кассового чека не могут быть признаны подтвержденными. Имеются большие сомнения в подлинности данных документов.</t>
    </r>
  </si>
  <si>
    <t>Авансовый отчет № 42</t>
  </si>
  <si>
    <t xml:space="preserve">9. </t>
  </si>
  <si>
    <r>
      <t xml:space="preserve">Оплаты за ремонт подъездной дороги производились наличными денежными средствами из кассы СНТ "Арфа" индивидуальному предпринимателю - </t>
    </r>
    <r>
      <rPr>
        <b val="true"/>
        <color theme="1" tint="0"/>
        <sz val="11"/>
        <scheme val="minor"/>
      </rPr>
      <t xml:space="preserve">ИП Васильев Ю.В. ОГРНИП: 318470400008227, ИНН: 471900187951 </t>
    </r>
    <r>
      <rPr>
        <color theme="1" tint="0"/>
        <sz val="11"/>
        <scheme val="minor"/>
      </rPr>
      <t>. В подтверждение осуществления оплаты приложена квитанция к приходному кассовому ордеру. Отсутсвует кассовый чек об оплате, что является грубым нарушением налогового законодательства. Расходы, без приложения кассового чека не могут быть признаны подтвержденными.</t>
    </r>
  </si>
  <si>
    <t xml:space="preserve">10. </t>
  </si>
  <si>
    <r>
      <t xml:space="preserve">Оплаты за ремонт шлагбаума производились наличными денежными средствами из кассы СНТ "Арфа" индивидуальному предпринимателю - </t>
    </r>
    <r>
      <rPr>
        <b val="true"/>
        <color theme="1" tint="0"/>
        <sz val="11"/>
        <scheme val="minor"/>
      </rPr>
      <t xml:space="preserve">ИП Макаренко А.В. ОГРНИП: 311784713800073, ИНН: 782703194219 </t>
    </r>
    <r>
      <rPr>
        <color theme="1" tint="0"/>
        <sz val="11"/>
        <scheme val="minor"/>
      </rPr>
      <t>. В подтверждение осуществления оплаты приложена квитанция к приходному кассовому ордеру. Отсутсвует кассовый чек об оплате, что является грубым нарушением налогового законодательства. Расходы, без приложения кассового чека не могут быть признаны подтвержденными.</t>
    </r>
  </si>
  <si>
    <t>Авансовый отчет № 26</t>
  </si>
  <si>
    <t xml:space="preserve">11. </t>
  </si>
  <si>
    <r>
      <t xml:space="preserve">Оплаты за поставку песка производились наличными денежными средствами из кассы СНТ "Арфа" юридическому лицу - </t>
    </r>
    <r>
      <rPr>
        <b val="true"/>
        <color theme="1" tint="0"/>
        <sz val="11"/>
        <scheme val="minor"/>
      </rPr>
      <t xml:space="preserve">ООО "Авто-Груз" ОГРН 1167847322752, ИНН 7841043911 </t>
    </r>
    <r>
      <rPr>
        <color theme="1" tint="0"/>
        <sz val="11"/>
        <scheme val="minor"/>
      </rPr>
      <t>. В подтверждение осуществления оплаты приложена квитанция к приходному кассовому ордеру. Отсутсвует кассовый чек об оплате, что является грубым нарушением налогового законодательства. Расходы, без приложения кассового чека не могут быть признаны подтвержденными.</t>
    </r>
  </si>
  <si>
    <t xml:space="preserve">12. </t>
  </si>
  <si>
    <t>Оплаты за ремонт компьютера производились наличными денежными средствами из кассы СНТ "Арфа" индивидуальному предпринимателю Гришин Д.П. ОГРНИП: 309784728800485, ИНН: 781138330349. В подтверждение осуществления оплаты приложена квитанция-договор. Отсутсвует кассовый чек об оплате, что является грубым нарушением налогового законодательства. Расходы, без приложения кассового чека не могут быть признаны подтвержденными.</t>
  </si>
  <si>
    <t>Квитанция-договор № 040134</t>
  </si>
  <si>
    <t>Итого сумма денежных средств, полученных Черницким М.М. под отчет наличными из кассы СНТ "Арфа" ОГРН 1034700565305, ИНН 4703025581 составляет:</t>
  </si>
  <si>
    <t xml:space="preserve">из них, документы, подлинность которых вызывает сомнения и не подтвержденные должным образом расходы на сумму: 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</si>
</sst>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.00" formatCode="#,##0.00" numFmtId="1001"/>
    <numFmt co:extendedFormatCode="#,##0.00 [$₽]" formatCode="#,##0.00 [$₽]" numFmtId="1002"/>
  </numFmts>
  <fonts count="4">
    <font>
      <name val="Calibri"/>
      <color theme="1" tint="0"/>
      <sz val="11"/>
    </font>
    <font>
      <color theme="1" tint="0"/>
      <sz val="11"/>
      <scheme val="minor"/>
    </font>
    <font>
      <color theme="1" tint="0"/>
      <sz val="11"/>
      <u val="single"/>
      <scheme val="minor"/>
    </font>
    <font>
      <b val="true"/>
      <color theme="1" tint="0"/>
      <sz val="11"/>
      <scheme val="minor"/>
    </font>
  </fonts>
  <fills count="2">
    <fill>
      <patternFill patternType="none"/>
    </fill>
    <fill>
      <patternFill patternType="gray125"/>
    </fill>
  </fills>
  <borders count="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1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2" numFmtId="1000" quotePrefix="false">
      <alignment vertical="center" wrapText="true"/>
    </xf>
    <xf applyAlignment="true" applyFont="true" applyNumberFormat="true" borderId="0" fillId="0" fontId="3" numFmtId="1000" quotePrefix="false">
      <alignment vertical="center"/>
    </xf>
    <xf applyAlignment="true" applyFont="true" applyNumberFormat="true" borderId="0" fillId="0" fontId="1" numFmtId="1000" quotePrefix="false">
      <alignment horizontal="left" wrapText="true"/>
    </xf>
    <xf applyAlignment="true" applyFont="true" applyNumberFormat="true" borderId="0" fillId="0" fontId="1" numFmtId="1000" quotePrefix="false">
      <alignment wrapText="true"/>
    </xf>
    <xf applyAlignment="true" applyFont="true" applyNumberFormat="true" borderId="0" fillId="0" fontId="3" numFmtId="1000" quotePrefix="false">
      <alignment vertical="top"/>
    </xf>
    <xf applyBorder="true" applyFont="true" applyNumberFormat="true" borderId="1" fillId="0" fontId="1" numFmtId="1000" quotePrefix="false"/>
    <xf applyBorder="true" applyFont="true" applyNumberFormat="true" borderId="1" fillId="0" fontId="1" numFmtId="14" quotePrefix="false"/>
    <xf applyBorder="true" applyFont="true" applyNumberFormat="true" borderId="1" fillId="0" fontId="1" numFmtId="1001" quotePrefix="false"/>
    <xf applyBorder="true" applyFont="true" applyNumberFormat="true" borderId="1" fillId="0" fontId="3" numFmtId="1001" quotePrefix="false"/>
    <xf applyAlignment="true" applyFont="true" applyNumberFormat="true" borderId="0" fillId="0" fontId="1" numFmtId="1000" quotePrefix="false">
      <alignment horizontal="left" vertical="center" wrapText="true"/>
    </xf>
    <xf applyAlignment="true" applyFont="true" applyNumberFormat="true" borderId="0" fillId="0" fontId="3" numFmtId="1000" quotePrefix="false">
      <alignment vertical="center" wrapText="true"/>
    </xf>
    <xf applyAlignment="true" applyFont="true" applyNumberFormat="true" borderId="0" fillId="0" fontId="1" numFmtId="1000" quotePrefix="false">
      <alignment vertic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3" numFmtId="1000" quotePrefix="false">
      <alignment horizontal="left" vertical="top"/>
    </xf>
    <xf applyFont="true" applyNumberFormat="true" borderId="0" fillId="0" fontId="1" numFmtId="14" quotePrefix="false"/>
    <xf applyFont="true" applyNumberFormat="true" borderId="0" fillId="0" fontId="3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E202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3.85546881277651"/>
    <col customWidth="true" max="2" min="2" outlineLevel="0" width="41.1406253092569"/>
    <col customWidth="true" max="3" min="3" outlineLevel="0" width="20.2851566656466"/>
    <col customWidth="true" max="4" min="4" outlineLevel="0" width="13.8554681361118"/>
  </cols>
  <sheetData>
    <row customHeight="true" ht="48" outlineLevel="0" r="1">
      <c r="A1" s="1" t="s">
        <v>0</v>
      </c>
      <c r="B1" s="1" t="s"/>
      <c r="C1" s="1" t="s"/>
      <c r="D1" s="1" t="s"/>
      <c r="E1" s="2" t="n"/>
    </row>
    <row customHeight="true" ht="76.5" outlineLevel="0" r="2">
      <c r="A2" s="3" t="s">
        <v>1</v>
      </c>
      <c r="B2" s="4" t="s">
        <v>2</v>
      </c>
      <c r="C2" s="4" t="s"/>
      <c r="D2" s="4" t="s"/>
      <c r="E2" s="5" t="n"/>
    </row>
    <row customHeight="true" ht="15.75" outlineLevel="0" r="3">
      <c r="A3" s="6" t="n"/>
      <c r="B3" s="4" t="n"/>
      <c r="C3" s="4" t="n"/>
      <c r="D3" s="4" t="n"/>
      <c r="E3" s="5" t="n"/>
    </row>
    <row outlineLevel="0" r="4">
      <c r="B4" s="7" t="s">
        <v>3</v>
      </c>
      <c r="C4" s="7" t="s">
        <v>4</v>
      </c>
      <c r="D4" s="7" t="s">
        <v>5</v>
      </c>
    </row>
    <row outlineLevel="0" r="5">
      <c r="B5" s="7" t="s">
        <v>6</v>
      </c>
      <c r="C5" s="8" t="n">
        <v>44688</v>
      </c>
      <c r="D5" s="9" t="n"/>
    </row>
    <row outlineLevel="0" r="6">
      <c r="B6" s="7" t="s">
        <v>7</v>
      </c>
      <c r="C6" s="7" t="n"/>
      <c r="D6" s="9" t="n">
        <v>735</v>
      </c>
    </row>
    <row outlineLevel="0" r="7">
      <c r="B7" s="7" t="s">
        <v>8</v>
      </c>
      <c r="C7" s="8" t="n">
        <v>44723</v>
      </c>
      <c r="D7" s="9" t="n"/>
    </row>
    <row outlineLevel="0" r="8">
      <c r="B8" s="7" t="s">
        <v>9</v>
      </c>
      <c r="C8" s="7" t="n"/>
      <c r="D8" s="9" t="n">
        <v>735</v>
      </c>
    </row>
    <row outlineLevel="0" r="9">
      <c r="B9" s="7" t="s">
        <v>10</v>
      </c>
      <c r="C9" s="8" t="n">
        <v>44753</v>
      </c>
      <c r="D9" s="9" t="n"/>
    </row>
    <row outlineLevel="0" r="10">
      <c r="B10" s="7" t="s">
        <v>11</v>
      </c>
      <c r="C10" s="7" t="n"/>
      <c r="D10" s="9" t="n">
        <v>691.33</v>
      </c>
    </row>
    <row outlineLevel="0" r="11">
      <c r="B11" s="7" t="s">
        <v>12</v>
      </c>
      <c r="C11" s="8" t="n">
        <v>44779</v>
      </c>
      <c r="D11" s="9" t="n"/>
    </row>
    <row outlineLevel="0" r="12">
      <c r="B12" s="7" t="s">
        <v>13</v>
      </c>
      <c r="C12" s="7" t="n"/>
      <c r="D12" s="9" t="n">
        <v>735</v>
      </c>
    </row>
    <row outlineLevel="0" r="13">
      <c r="B13" s="7" t="s">
        <v>14</v>
      </c>
      <c r="C13" s="8" t="n">
        <v>44835</v>
      </c>
      <c r="D13" s="9" t="n"/>
    </row>
    <row outlineLevel="0" r="14">
      <c r="B14" s="7" t="s">
        <v>15</v>
      </c>
      <c r="C14" s="7" t="n"/>
      <c r="D14" s="9" t="n">
        <v>735</v>
      </c>
    </row>
    <row outlineLevel="0" r="15">
      <c r="B15" s="7" t="s">
        <v>16</v>
      </c>
      <c r="C15" s="8" t="n">
        <v>44842</v>
      </c>
      <c r="D15" s="9" t="n"/>
    </row>
    <row outlineLevel="0" r="16">
      <c r="B16" s="7" t="s">
        <v>17</v>
      </c>
      <c r="C16" s="7" t="n"/>
      <c r="D16" s="9" t="n">
        <v>630</v>
      </c>
    </row>
    <row outlineLevel="0" r="17">
      <c r="B17" s="7" t="s">
        <v>18</v>
      </c>
      <c r="C17" s="8" t="n">
        <v>44872</v>
      </c>
      <c r="D17" s="9" t="n"/>
    </row>
    <row outlineLevel="0" r="18">
      <c r="B18" s="7" t="s">
        <v>19</v>
      </c>
      <c r="C18" s="7" t="n"/>
      <c r="D18" s="9" t="n">
        <v>736.61</v>
      </c>
    </row>
    <row outlineLevel="0" r="19">
      <c r="B19" s="7" t="s">
        <v>20</v>
      </c>
      <c r="C19" s="8" t="n">
        <v>44908</v>
      </c>
      <c r="D19" s="9" t="n"/>
    </row>
    <row outlineLevel="0" r="20">
      <c r="B20" s="7" t="s">
        <v>21</v>
      </c>
      <c r="C20" s="7" t="n"/>
      <c r="D20" s="9" t="n">
        <v>680</v>
      </c>
    </row>
    <row outlineLevel="0" r="21">
      <c r="B21" s="7" t="s">
        <v>22</v>
      </c>
      <c r="C21" s="8" t="n">
        <v>44933</v>
      </c>
      <c r="D21" s="9" t="n"/>
    </row>
    <row outlineLevel="0" r="22">
      <c r="B22" s="7" t="s">
        <v>23</v>
      </c>
      <c r="C22" s="7" t="n"/>
      <c r="D22" s="9" t="n">
        <v>680</v>
      </c>
    </row>
    <row outlineLevel="0" r="23">
      <c r="B23" s="7" t="s">
        <v>24</v>
      </c>
      <c r="C23" s="8" t="n">
        <v>44975</v>
      </c>
      <c r="D23" s="9" t="n"/>
    </row>
    <row outlineLevel="0" r="24">
      <c r="B24" s="7" t="s">
        <v>25</v>
      </c>
      <c r="C24" s="7" t="n"/>
      <c r="D24" s="9" t="n">
        <v>680</v>
      </c>
    </row>
    <row outlineLevel="0" r="25">
      <c r="B25" s="7" t="s">
        <v>26</v>
      </c>
      <c r="C25" s="8" t="n">
        <v>45018</v>
      </c>
      <c r="D25" s="9" t="n"/>
    </row>
    <row outlineLevel="0" r="26">
      <c r="B26" s="7" t="s">
        <v>27</v>
      </c>
      <c r="C26" s="7" t="n"/>
      <c r="D26" s="9" t="n">
        <v>680</v>
      </c>
    </row>
    <row outlineLevel="0" r="27">
      <c r="B27" s="7" t="s">
        <v>28</v>
      </c>
      <c r="C27" s="8" t="n">
        <v>45024</v>
      </c>
      <c r="D27" s="9" t="n"/>
    </row>
    <row outlineLevel="0" r="28">
      <c r="B28" s="7" t="s">
        <v>29</v>
      </c>
      <c r="C28" s="7" t="n"/>
      <c r="D28" s="9" t="n">
        <v>680</v>
      </c>
    </row>
    <row outlineLevel="0" r="29">
      <c r="B29" s="7" t="s">
        <v>30</v>
      </c>
      <c r="C29" s="8" t="n">
        <v>45053</v>
      </c>
      <c r="D29" s="9" t="n"/>
    </row>
    <row outlineLevel="0" r="30">
      <c r="B30" s="7" t="s">
        <v>31</v>
      </c>
      <c r="C30" s="7" t="n"/>
      <c r="D30" s="9" t="n">
        <v>530</v>
      </c>
    </row>
    <row outlineLevel="0" r="31">
      <c r="B31" s="7" t="s">
        <v>32</v>
      </c>
      <c r="C31" s="8" t="n">
        <v>45082</v>
      </c>
      <c r="D31" s="9" t="n"/>
    </row>
    <row outlineLevel="0" r="32">
      <c r="B32" s="7" t="s">
        <v>33</v>
      </c>
      <c r="C32" s="7" t="n"/>
      <c r="D32" s="9" t="n">
        <v>579.77</v>
      </c>
    </row>
    <row outlineLevel="0" r="33">
      <c r="B33" s="7" t="n"/>
      <c r="C33" s="7" t="n"/>
      <c r="D33" s="10" t="n">
        <f aca="false" ca="false" dt2D="false" dtr="false" t="normal">SUM(D5:D32)</f>
        <v>9507.71</v>
      </c>
    </row>
    <row customHeight="true" ht="116.25" outlineLevel="0" r="38">
      <c r="A38" s="3" t="s">
        <v>34</v>
      </c>
      <c r="B38" s="11" t="s">
        <v>35</v>
      </c>
      <c r="C38" s="11" t="s"/>
      <c r="D38" s="11" t="s"/>
    </row>
    <row outlineLevel="0" r="39">
      <c r="A39" s="6" t="n"/>
      <c r="B39" s="11" t="n"/>
      <c r="C39" s="11" t="n"/>
      <c r="D39" s="11" t="n"/>
    </row>
    <row customHeight="true" ht="15.75" outlineLevel="0" r="40">
      <c r="A40" s="6" t="n"/>
      <c r="B40" s="7" t="s">
        <v>3</v>
      </c>
      <c r="C40" s="7" t="s">
        <v>4</v>
      </c>
      <c r="D40" s="7" t="s">
        <v>5</v>
      </c>
      <c r="E40" s="12" t="n"/>
    </row>
    <row customHeight="true" ht="13.5" outlineLevel="0" r="41">
      <c r="A41" s="6" t="n"/>
      <c r="B41" s="7" t="s">
        <v>36</v>
      </c>
      <c r="C41" s="8" t="n">
        <v>44695</v>
      </c>
      <c r="D41" s="9" t="n"/>
      <c r="E41" s="12" t="n"/>
    </row>
    <row outlineLevel="0" r="42">
      <c r="B42" s="7" t="s">
        <v>37</v>
      </c>
      <c r="C42" s="8" t="n">
        <v>44689</v>
      </c>
      <c r="D42" s="9" t="n">
        <v>95452</v>
      </c>
    </row>
    <row outlineLevel="0" r="43">
      <c r="B43" s="7" t="s">
        <v>38</v>
      </c>
      <c r="C43" s="8" t="n">
        <v>44712</v>
      </c>
      <c r="D43" s="9" t="n"/>
    </row>
    <row outlineLevel="0" r="44">
      <c r="B44" s="7" t="s">
        <v>37</v>
      </c>
      <c r="C44" s="8" t="n">
        <v>44698</v>
      </c>
      <c r="D44" s="9" t="n">
        <v>37500</v>
      </c>
    </row>
    <row outlineLevel="0" r="45">
      <c r="B45" s="7" t="s">
        <v>39</v>
      </c>
      <c r="C45" s="8" t="n">
        <v>44800</v>
      </c>
      <c r="D45" s="9" t="n"/>
    </row>
    <row outlineLevel="0" r="46">
      <c r="B46" s="7" t="s">
        <v>37</v>
      </c>
      <c r="C46" s="8" t="n">
        <v>44800</v>
      </c>
      <c r="D46" s="9" t="n">
        <v>40000</v>
      </c>
    </row>
    <row outlineLevel="0" r="47">
      <c r="B47" s="7" t="s">
        <v>40</v>
      </c>
      <c r="C47" s="8" t="n">
        <v>44856</v>
      </c>
      <c r="D47" s="9" t="n"/>
    </row>
    <row outlineLevel="0" r="48">
      <c r="B48" s="7" t="s">
        <v>37</v>
      </c>
      <c r="C48" s="8" t="n">
        <v>44854</v>
      </c>
      <c r="D48" s="9" t="n">
        <v>37500</v>
      </c>
    </row>
    <row outlineLevel="0" r="49">
      <c r="B49" s="7" t="s">
        <v>37</v>
      </c>
      <c r="C49" s="8" t="n">
        <v>44856</v>
      </c>
      <c r="D49" s="9" t="n">
        <v>22000</v>
      </c>
    </row>
    <row outlineLevel="0" r="50">
      <c r="B50" s="7" t="s">
        <v>41</v>
      </c>
      <c r="C50" s="8" t="n">
        <v>44895</v>
      </c>
      <c r="D50" s="9" t="n"/>
    </row>
    <row outlineLevel="0" r="51">
      <c r="B51" s="7" t="s">
        <v>37</v>
      </c>
      <c r="C51" s="8" t="n">
        <v>44881</v>
      </c>
      <c r="D51" s="9" t="n">
        <v>2000</v>
      </c>
    </row>
    <row outlineLevel="0" r="52">
      <c r="B52" s="7" t="s">
        <v>42</v>
      </c>
      <c r="C52" s="8" t="n">
        <v>44912</v>
      </c>
      <c r="D52" s="9" t="n"/>
    </row>
    <row outlineLevel="0" r="53">
      <c r="B53" s="7" t="s">
        <v>37</v>
      </c>
      <c r="C53" s="8" t="n">
        <v>44910</v>
      </c>
      <c r="D53" s="9" t="n">
        <v>10000</v>
      </c>
    </row>
    <row outlineLevel="0" r="54">
      <c r="B54" s="7" t="s">
        <v>43</v>
      </c>
      <c r="C54" s="8" t="n">
        <v>44982</v>
      </c>
      <c r="D54" s="9" t="n"/>
    </row>
    <row outlineLevel="0" r="55">
      <c r="B55" s="7" t="s">
        <v>37</v>
      </c>
      <c r="C55" s="8" t="n">
        <v>44969</v>
      </c>
      <c r="D55" s="9" t="n">
        <v>10000</v>
      </c>
    </row>
    <row outlineLevel="0" r="56">
      <c r="B56" s="7" t="s">
        <v>44</v>
      </c>
      <c r="C56" s="8" t="n">
        <v>45010</v>
      </c>
      <c r="D56" s="9" t="n"/>
    </row>
    <row outlineLevel="0" r="57">
      <c r="B57" s="7" t="s">
        <v>37</v>
      </c>
      <c r="C57" s="8" t="n">
        <v>44997</v>
      </c>
      <c r="D57" s="9" t="n">
        <v>8000</v>
      </c>
    </row>
    <row outlineLevel="0" r="58">
      <c r="B58" s="7" t="n"/>
      <c r="C58" s="7" t="n"/>
      <c r="D58" s="10" t="n">
        <f aca="false" ca="false" dt2D="false" dtr="false" t="normal">SUM(D41:D57)</f>
        <v>262452</v>
      </c>
    </row>
    <row customHeight="true" ht="137.25" outlineLevel="0" r="60">
      <c r="A60" s="3" t="s">
        <v>45</v>
      </c>
      <c r="B60" s="4" t="s">
        <v>46</v>
      </c>
      <c r="C60" s="4" t="s"/>
      <c r="D60" s="4" t="s"/>
    </row>
    <row customHeight="true" ht="15" outlineLevel="0" r="61">
      <c r="A61" s="6" t="n"/>
      <c r="B61" s="4" t="n"/>
      <c r="C61" s="4" t="n"/>
      <c r="D61" s="4" t="n"/>
    </row>
    <row outlineLevel="0" r="62">
      <c r="B62" s="7" t="s">
        <v>3</v>
      </c>
      <c r="C62" s="7" t="s">
        <v>4</v>
      </c>
      <c r="D62" s="7" t="s">
        <v>5</v>
      </c>
    </row>
    <row outlineLevel="0" r="63">
      <c r="B63" s="7" t="s">
        <v>36</v>
      </c>
      <c r="C63" s="8" t="n">
        <v>44695</v>
      </c>
      <c r="D63" s="9" t="n"/>
    </row>
    <row outlineLevel="0" r="64">
      <c r="B64" s="7" t="s">
        <v>47</v>
      </c>
      <c r="C64" s="8" t="n">
        <v>44695</v>
      </c>
      <c r="D64" s="9" t="n">
        <v>2692</v>
      </c>
    </row>
    <row outlineLevel="0" r="65">
      <c r="B65" s="7" t="s">
        <v>48</v>
      </c>
      <c r="C65" s="8" t="n">
        <v>44716</v>
      </c>
      <c r="D65" s="9" t="n"/>
    </row>
    <row outlineLevel="0" r="66">
      <c r="B66" s="7" t="s">
        <v>47</v>
      </c>
      <c r="C66" s="8" t="n">
        <v>44714</v>
      </c>
      <c r="D66" s="9" t="n">
        <v>2501</v>
      </c>
    </row>
    <row outlineLevel="0" r="67">
      <c r="B67" s="7" t="s">
        <v>49</v>
      </c>
      <c r="C67" s="8" t="n">
        <v>44742</v>
      </c>
      <c r="D67" s="9" t="n"/>
    </row>
    <row outlineLevel="0" r="68">
      <c r="B68" s="7" t="s">
        <v>47</v>
      </c>
      <c r="C68" s="8" t="n">
        <v>44738</v>
      </c>
      <c r="D68" s="9" t="n">
        <v>3382</v>
      </c>
    </row>
    <row outlineLevel="0" r="69">
      <c r="B69" s="7" t="s">
        <v>50</v>
      </c>
      <c r="C69" s="8" t="n">
        <v>44758</v>
      </c>
      <c r="D69" s="9" t="n"/>
    </row>
    <row outlineLevel="0" r="70">
      <c r="B70" s="7" t="s">
        <v>47</v>
      </c>
      <c r="C70" s="8" t="n">
        <v>44758</v>
      </c>
      <c r="D70" s="9" t="n">
        <v>2804</v>
      </c>
    </row>
    <row outlineLevel="0" r="71">
      <c r="B71" s="7" t="s">
        <v>51</v>
      </c>
      <c r="C71" s="8" t="n">
        <v>44773</v>
      </c>
      <c r="D71" s="9" t="n"/>
    </row>
    <row outlineLevel="0" r="72">
      <c r="B72" s="7" t="s">
        <v>47</v>
      </c>
      <c r="C72" s="8" t="n">
        <v>44771</v>
      </c>
      <c r="D72" s="9" t="n">
        <v>2319</v>
      </c>
    </row>
    <row outlineLevel="0" r="73">
      <c r="B73" s="7" t="s">
        <v>39</v>
      </c>
      <c r="C73" s="8" t="n">
        <v>44800</v>
      </c>
      <c r="D73" s="9" t="n"/>
    </row>
    <row outlineLevel="0" r="74">
      <c r="B74" s="7" t="s">
        <v>47</v>
      </c>
      <c r="C74" s="8" t="n">
        <v>44794</v>
      </c>
      <c r="D74" s="9" t="n">
        <v>2940</v>
      </c>
    </row>
    <row outlineLevel="0" r="75">
      <c r="B75" s="7" t="s">
        <v>14</v>
      </c>
      <c r="C75" s="8" t="n">
        <v>44835</v>
      </c>
      <c r="D75" s="9" t="n"/>
    </row>
    <row outlineLevel="0" r="76">
      <c r="B76" s="7" t="s">
        <v>47</v>
      </c>
      <c r="C76" s="8" t="n">
        <v>44820</v>
      </c>
      <c r="D76" s="9" t="n">
        <v>2531</v>
      </c>
    </row>
    <row outlineLevel="0" r="77">
      <c r="B77" s="7" t="s">
        <v>52</v>
      </c>
      <c r="C77" s="8" t="n">
        <v>44847</v>
      </c>
      <c r="D77" s="9" t="n"/>
    </row>
    <row outlineLevel="0" r="78">
      <c r="B78" s="7" t="s">
        <v>47</v>
      </c>
      <c r="C78" s="8" t="n">
        <v>44845</v>
      </c>
      <c r="D78" s="9" t="n">
        <v>2514</v>
      </c>
    </row>
    <row outlineLevel="0" r="79">
      <c r="B79" s="7" t="s">
        <v>53</v>
      </c>
      <c r="C79" s="8" t="n">
        <v>44860</v>
      </c>
      <c r="D79" s="9" t="n"/>
    </row>
    <row outlineLevel="0" r="80">
      <c r="B80" s="7" t="s">
        <v>47</v>
      </c>
      <c r="C80" s="8" t="n">
        <v>44858</v>
      </c>
      <c r="D80" s="9" t="n">
        <v>1975</v>
      </c>
    </row>
    <row outlineLevel="0" r="81">
      <c r="B81" s="7" t="s">
        <v>18</v>
      </c>
      <c r="C81" s="8" t="n">
        <v>44872</v>
      </c>
      <c r="D81" s="9" t="n"/>
    </row>
    <row outlineLevel="0" r="82">
      <c r="B82" s="7" t="s">
        <v>47</v>
      </c>
      <c r="C82" s="8" t="n">
        <v>44871</v>
      </c>
      <c r="D82" s="9" t="n">
        <v>1988</v>
      </c>
    </row>
    <row outlineLevel="0" r="83">
      <c r="B83" s="7" t="s">
        <v>41</v>
      </c>
      <c r="C83" s="8" t="n">
        <v>44895</v>
      </c>
      <c r="D83" s="9" t="n"/>
    </row>
    <row outlineLevel="0" r="84">
      <c r="B84" s="7" t="s">
        <v>47</v>
      </c>
      <c r="C84" s="8" t="n">
        <v>44895</v>
      </c>
      <c r="D84" s="9" t="n">
        <v>2359</v>
      </c>
    </row>
    <row outlineLevel="0" r="85">
      <c r="B85" s="7" t="s">
        <v>54</v>
      </c>
      <c r="C85" s="8" t="n">
        <v>44919</v>
      </c>
      <c r="D85" s="9" t="n"/>
    </row>
    <row outlineLevel="0" r="86">
      <c r="B86" s="7" t="s">
        <v>47</v>
      </c>
      <c r="C86" s="8" t="n">
        <v>44917</v>
      </c>
      <c r="D86" s="9" t="n">
        <v>2662</v>
      </c>
    </row>
    <row outlineLevel="0" r="87">
      <c r="B87" s="7" t="s">
        <v>55</v>
      </c>
      <c r="C87" s="8" t="n">
        <v>44947</v>
      </c>
      <c r="D87" s="9" t="n"/>
    </row>
    <row outlineLevel="0" r="88">
      <c r="B88" s="7" t="s">
        <v>47</v>
      </c>
      <c r="C88" s="8" t="n">
        <v>44942</v>
      </c>
      <c r="D88" s="9" t="n">
        <v>1988</v>
      </c>
    </row>
    <row outlineLevel="0" r="89">
      <c r="B89" s="7" t="s">
        <v>56</v>
      </c>
      <c r="C89" s="8" t="n">
        <v>45003</v>
      </c>
      <c r="D89" s="9" t="n"/>
    </row>
    <row outlineLevel="0" r="90">
      <c r="B90" s="7" t="s">
        <v>47</v>
      </c>
      <c r="C90" s="8" t="n">
        <v>44636</v>
      </c>
      <c r="D90" s="9" t="n">
        <v>2558</v>
      </c>
    </row>
    <row outlineLevel="0" r="91">
      <c r="B91" s="7" t="s">
        <v>26</v>
      </c>
      <c r="C91" s="8" t="n">
        <v>45018</v>
      </c>
      <c r="D91" s="9" t="n"/>
    </row>
    <row outlineLevel="0" r="92">
      <c r="B92" s="7" t="s">
        <v>47</v>
      </c>
      <c r="C92" s="8" t="n">
        <v>45018</v>
      </c>
      <c r="D92" s="9" t="n">
        <v>2144</v>
      </c>
    </row>
    <row outlineLevel="0" r="93">
      <c r="B93" s="7" t="s">
        <v>57</v>
      </c>
      <c r="C93" s="8" t="n">
        <v>45041</v>
      </c>
      <c r="D93" s="9" t="n"/>
    </row>
    <row outlineLevel="0" r="94">
      <c r="B94" s="7" t="s">
        <v>47</v>
      </c>
      <c r="C94" s="8" t="n">
        <v>45039</v>
      </c>
      <c r="D94" s="9" t="n">
        <v>2230</v>
      </c>
    </row>
    <row outlineLevel="0" r="95">
      <c r="B95" s="7" t="s">
        <v>58</v>
      </c>
      <c r="C95" s="8" t="n">
        <v>45059</v>
      </c>
      <c r="D95" s="9" t="n"/>
    </row>
    <row outlineLevel="0" r="96">
      <c r="B96" s="7" t="s">
        <v>47</v>
      </c>
      <c r="C96" s="8" t="n">
        <v>45059</v>
      </c>
      <c r="D96" s="9" t="n">
        <v>2676</v>
      </c>
    </row>
    <row outlineLevel="0" r="97">
      <c r="B97" s="7" t="s">
        <v>32</v>
      </c>
      <c r="C97" s="8" t="n">
        <v>45082</v>
      </c>
      <c r="D97" s="9" t="n"/>
    </row>
    <row outlineLevel="0" r="98">
      <c r="B98" s="7" t="s">
        <v>47</v>
      </c>
      <c r="C98" s="8" t="n">
        <v>45080</v>
      </c>
      <c r="D98" s="9" t="n">
        <v>2002</v>
      </c>
    </row>
    <row outlineLevel="0" r="99">
      <c r="B99" s="7" t="s">
        <v>59</v>
      </c>
      <c r="C99" s="8" t="n">
        <v>45090</v>
      </c>
      <c r="D99" s="9" t="n"/>
    </row>
    <row outlineLevel="0" r="100">
      <c r="B100" s="7" t="s">
        <v>47</v>
      </c>
      <c r="C100" s="8" t="n">
        <v>45089</v>
      </c>
      <c r="D100" s="9" t="n">
        <v>1812</v>
      </c>
    </row>
    <row outlineLevel="0" r="101">
      <c r="B101" s="7" t="s">
        <v>48</v>
      </c>
      <c r="C101" s="8" t="n">
        <v>45108</v>
      </c>
      <c r="D101" s="9" t="n"/>
    </row>
    <row outlineLevel="0" r="102">
      <c r="B102" s="7" t="s">
        <v>47</v>
      </c>
      <c r="C102" s="8" t="n">
        <v>45107</v>
      </c>
      <c r="D102" s="9" t="n">
        <v>1825</v>
      </c>
    </row>
    <row outlineLevel="0" r="103">
      <c r="B103" s="7" t="n"/>
      <c r="C103" s="7" t="n"/>
      <c r="D103" s="10" t="n">
        <f aca="false" ca="false" dt2D="false" dtr="false" t="normal">SUM(D63:D102)</f>
        <v>47902</v>
      </c>
    </row>
    <row customHeight="true" ht="165.75" outlineLevel="0" r="105">
      <c r="A105" s="3" t="s">
        <v>60</v>
      </c>
      <c r="B105" s="11" t="s">
        <v>61</v>
      </c>
      <c r="C105" s="11" t="s"/>
      <c r="D105" s="11" t="s"/>
      <c r="E105" s="13" t="n"/>
    </row>
    <row customHeight="true" ht="15.75" outlineLevel="0" r="106">
      <c r="A106" s="6" t="n"/>
      <c r="B106" s="11" t="n"/>
      <c r="C106" s="11" t="n"/>
      <c r="D106" s="11" t="n"/>
      <c r="E106" s="13" t="n"/>
    </row>
    <row outlineLevel="0" r="107">
      <c r="B107" s="7" t="s">
        <v>3</v>
      </c>
      <c r="C107" s="7" t="s">
        <v>4</v>
      </c>
      <c r="D107" s="7" t="s">
        <v>5</v>
      </c>
    </row>
    <row outlineLevel="0" r="108">
      <c r="B108" s="7" t="s">
        <v>38</v>
      </c>
      <c r="C108" s="8" t="n">
        <v>44712</v>
      </c>
      <c r="D108" s="9" t="n"/>
    </row>
    <row outlineLevel="0" r="109">
      <c r="B109" s="7" t="s">
        <v>37</v>
      </c>
      <c r="C109" s="8" t="n">
        <v>44711</v>
      </c>
      <c r="D109" s="9" t="n">
        <v>5000</v>
      </c>
    </row>
    <row outlineLevel="0" r="110">
      <c r="B110" s="7" t="s">
        <v>62</v>
      </c>
      <c r="C110" s="8" t="n">
        <v>44891</v>
      </c>
      <c r="D110" s="9" t="n"/>
    </row>
    <row outlineLevel="0" r="111">
      <c r="B111" s="7" t="s">
        <v>37</v>
      </c>
      <c r="C111" s="8" t="n">
        <v>44876</v>
      </c>
      <c r="D111" s="9" t="n">
        <v>6000</v>
      </c>
    </row>
    <row outlineLevel="0" r="112">
      <c r="B112" s="7" t="n"/>
      <c r="C112" s="7" t="n"/>
      <c r="D112" s="10" t="n">
        <f aca="false" ca="false" dt2D="false" dtr="false" t="normal">SUM(D108:D111)</f>
        <v>11000</v>
      </c>
    </row>
    <row customHeight="true" ht="166.5" outlineLevel="0" r="114">
      <c r="A114" s="3" t="s">
        <v>63</v>
      </c>
      <c r="B114" s="11" t="s">
        <v>64</v>
      </c>
      <c r="C114" s="11" t="s"/>
      <c r="D114" s="11" t="s"/>
    </row>
    <row customHeight="true" ht="15" outlineLevel="0" r="115">
      <c r="A115" s="6" t="n"/>
      <c r="B115" s="11" t="n"/>
      <c r="C115" s="11" t="n"/>
      <c r="D115" s="11" t="n"/>
    </row>
    <row outlineLevel="0" r="116">
      <c r="B116" s="7" t="s">
        <v>3</v>
      </c>
      <c r="C116" s="7" t="s">
        <v>4</v>
      </c>
      <c r="D116" s="7" t="s">
        <v>5</v>
      </c>
    </row>
    <row outlineLevel="0" r="117">
      <c r="B117" s="7" t="s">
        <v>38</v>
      </c>
      <c r="C117" s="8" t="n">
        <v>44712</v>
      </c>
      <c r="D117" s="9" t="n"/>
    </row>
    <row outlineLevel="0" r="118">
      <c r="B118" s="7" t="s">
        <v>37</v>
      </c>
      <c r="C118" s="8" t="n">
        <v>44689</v>
      </c>
      <c r="D118" s="9" t="n">
        <v>54000</v>
      </c>
    </row>
    <row outlineLevel="0" r="119">
      <c r="B119" s="7" t="s">
        <v>49</v>
      </c>
      <c r="C119" s="8" t="n">
        <v>44742</v>
      </c>
      <c r="D119" s="9" t="n"/>
    </row>
    <row outlineLevel="0" r="120">
      <c r="B120" s="7" t="s">
        <v>37</v>
      </c>
      <c r="C120" s="8" t="n">
        <v>44736</v>
      </c>
      <c r="D120" s="9" t="n">
        <v>2500</v>
      </c>
    </row>
    <row outlineLevel="0" r="121">
      <c r="B121" s="7" t="s">
        <v>53</v>
      </c>
      <c r="C121" s="8" t="n">
        <v>44860</v>
      </c>
      <c r="D121" s="9" t="n"/>
    </row>
    <row outlineLevel="0" r="122">
      <c r="B122" s="7" t="s">
        <v>37</v>
      </c>
      <c r="C122" s="8" t="n">
        <v>44860</v>
      </c>
      <c r="D122" s="9" t="n">
        <v>2500</v>
      </c>
    </row>
    <row outlineLevel="0" r="123">
      <c r="B123" s="7" t="s">
        <v>54</v>
      </c>
      <c r="C123" s="8" t="n">
        <v>44919</v>
      </c>
      <c r="D123" s="9" t="n"/>
    </row>
    <row outlineLevel="0" r="124">
      <c r="B124" s="7" t="s">
        <v>37</v>
      </c>
      <c r="C124" s="8" t="n">
        <v>44916</v>
      </c>
      <c r="D124" s="9" t="n">
        <v>10000</v>
      </c>
    </row>
    <row outlineLevel="0" r="125">
      <c r="B125" s="7" t="s">
        <v>26</v>
      </c>
      <c r="C125" s="8" t="n">
        <v>45018</v>
      </c>
      <c r="D125" s="9" t="n"/>
    </row>
    <row outlineLevel="0" r="126">
      <c r="B126" s="7" t="s">
        <v>37</v>
      </c>
      <c r="C126" s="8" t="n">
        <v>45017</v>
      </c>
      <c r="D126" s="9" t="n">
        <v>1500</v>
      </c>
    </row>
    <row outlineLevel="0" r="127">
      <c r="B127" s="7" t="n"/>
      <c r="C127" s="8" t="n"/>
      <c r="D127" s="10" t="n">
        <f aca="false" ca="false" dt2D="false" dtr="false" t="normal">SUM(D117:D126)</f>
        <v>70500</v>
      </c>
    </row>
    <row customHeight="true" ht="113.25" outlineLevel="0" r="129">
      <c r="A129" s="14" t="s">
        <v>65</v>
      </c>
      <c r="B129" s="4" t="s">
        <v>66</v>
      </c>
      <c r="C129" s="4" t="s"/>
      <c r="D129" s="4" t="s"/>
    </row>
    <row customHeight="true" ht="15" outlineLevel="0" r="130">
      <c r="A130" s="15" t="n"/>
      <c r="B130" s="4" t="n"/>
      <c r="C130" s="4" t="n"/>
      <c r="D130" s="4" t="n"/>
    </row>
    <row outlineLevel="0" r="131">
      <c r="B131" s="7" t="s">
        <v>3</v>
      </c>
      <c r="C131" s="7" t="s">
        <v>4</v>
      </c>
      <c r="D131" s="7" t="s">
        <v>5</v>
      </c>
    </row>
    <row outlineLevel="0" r="132">
      <c r="B132" s="7" t="s">
        <v>38</v>
      </c>
      <c r="C132" s="8" t="n">
        <v>44712</v>
      </c>
      <c r="D132" s="9" t="n"/>
    </row>
    <row outlineLevel="0" r="133">
      <c r="B133" s="7" t="s">
        <v>67</v>
      </c>
      <c r="C133" s="8" t="n">
        <v>44689</v>
      </c>
      <c r="D133" s="9" t="n">
        <v>375</v>
      </c>
    </row>
    <row outlineLevel="0" r="134">
      <c r="B134" s="7" t="s">
        <v>14</v>
      </c>
      <c r="C134" s="8" t="n">
        <v>44835</v>
      </c>
      <c r="D134" s="9" t="n"/>
    </row>
    <row outlineLevel="0" r="135">
      <c r="B135" s="7" t="s">
        <v>67</v>
      </c>
      <c r="C135" s="8" t="n">
        <v>44816</v>
      </c>
      <c r="D135" s="9" t="n">
        <v>190</v>
      </c>
    </row>
    <row outlineLevel="0" r="136">
      <c r="B136" s="7" t="n"/>
      <c r="C136" s="8" t="n"/>
      <c r="D136" s="10" t="n">
        <f aca="false" ca="false" dt2D="false" dtr="false" t="normal">SUM(D132:D135)</f>
        <v>565</v>
      </c>
    </row>
    <row outlineLevel="0" r="137">
      <c r="C137" s="16" t="n"/>
    </row>
    <row customHeight="true" ht="63.75" outlineLevel="0" r="138">
      <c r="A138" s="14" t="s">
        <v>68</v>
      </c>
      <c r="B138" s="4" t="s">
        <v>69</v>
      </c>
      <c r="C138" s="4" t="s"/>
      <c r="D138" s="4" t="s"/>
    </row>
    <row outlineLevel="0" r="139">
      <c r="A139" s="15" t="n"/>
      <c r="B139" s="4" t="n"/>
      <c r="C139" s="4" t="n"/>
      <c r="D139" s="4" t="n"/>
    </row>
    <row customHeight="true" ht="15" outlineLevel="0" r="140">
      <c r="B140" s="7" t="s">
        <v>3</v>
      </c>
      <c r="C140" s="7" t="s">
        <v>4</v>
      </c>
      <c r="D140" s="7" t="s">
        <v>5</v>
      </c>
    </row>
    <row outlineLevel="0" r="141">
      <c r="B141" s="7" t="s">
        <v>70</v>
      </c>
      <c r="C141" s="8" t="n">
        <v>44885</v>
      </c>
      <c r="D141" s="9" t="n"/>
    </row>
    <row outlineLevel="0" r="142">
      <c r="B142" s="7" t="s">
        <v>71</v>
      </c>
      <c r="C142" s="8" t="n">
        <v>44880</v>
      </c>
      <c r="D142" s="9" t="n">
        <v>300</v>
      </c>
    </row>
    <row outlineLevel="0" r="143">
      <c r="B143" s="7" t="s">
        <v>71</v>
      </c>
      <c r="C143" s="8" t="n">
        <v>44869</v>
      </c>
      <c r="D143" s="9" t="n">
        <v>594</v>
      </c>
    </row>
    <row outlineLevel="0" r="144">
      <c r="B144" s="7" t="s">
        <v>20</v>
      </c>
      <c r="C144" s="8" t="n">
        <v>44908</v>
      </c>
      <c r="D144" s="9" t="n"/>
    </row>
    <row outlineLevel="0" r="145">
      <c r="B145" s="7" t="s">
        <v>71</v>
      </c>
      <c r="C145" s="8" t="n">
        <v>44900</v>
      </c>
      <c r="D145" s="9" t="n">
        <v>684</v>
      </c>
    </row>
    <row outlineLevel="0" r="146">
      <c r="B146" s="7" t="s">
        <v>71</v>
      </c>
      <c r="C146" s="8" t="n">
        <v>44904</v>
      </c>
      <c r="D146" s="9" t="n">
        <v>290</v>
      </c>
    </row>
    <row outlineLevel="0" r="147">
      <c r="B147" s="7" t="s">
        <v>43</v>
      </c>
      <c r="C147" s="8" t="n">
        <v>44982</v>
      </c>
      <c r="D147" s="9" t="n"/>
    </row>
    <row outlineLevel="0" r="148">
      <c r="B148" s="7" t="s">
        <v>71</v>
      </c>
      <c r="C148" s="8" t="n">
        <v>44959</v>
      </c>
      <c r="D148" s="9" t="n">
        <v>200</v>
      </c>
    </row>
    <row outlineLevel="0" r="149">
      <c r="B149" s="7" t="s">
        <v>71</v>
      </c>
      <c r="C149" s="8" t="n">
        <v>44972</v>
      </c>
      <c r="D149" s="9" t="n">
        <v>260</v>
      </c>
    </row>
    <row outlineLevel="0" r="150">
      <c r="B150" s="7" t="n"/>
      <c r="C150" s="7" t="n"/>
      <c r="D150" s="10" t="n">
        <f aca="false" ca="false" dt2D="false" dtr="false" t="normal">SUM(D141:D149)</f>
        <v>2328</v>
      </c>
    </row>
    <row customHeight="true" ht="122.25" outlineLevel="0" r="152">
      <c r="A152" s="3" t="s">
        <v>72</v>
      </c>
      <c r="B152" s="11" t="s">
        <v>73</v>
      </c>
      <c r="C152" s="11" t="s"/>
      <c r="D152" s="11" t="s"/>
    </row>
    <row outlineLevel="0" r="153">
      <c r="A153" s="6" t="n"/>
      <c r="B153" s="11" t="n"/>
      <c r="C153" s="11" t="n"/>
      <c r="D153" s="11" t="n"/>
    </row>
    <row outlineLevel="0" r="154">
      <c r="B154" s="7" t="s">
        <v>3</v>
      </c>
      <c r="C154" s="7" t="s">
        <v>4</v>
      </c>
      <c r="D154" s="7" t="s">
        <v>5</v>
      </c>
    </row>
    <row outlineLevel="0" r="155">
      <c r="B155" s="7" t="s">
        <v>12</v>
      </c>
      <c r="C155" s="8" t="n">
        <v>44779</v>
      </c>
      <c r="D155" s="9" t="n"/>
    </row>
    <row outlineLevel="0" r="156">
      <c r="B156" s="7" t="s">
        <v>37</v>
      </c>
      <c r="C156" s="8" t="n">
        <v>44770</v>
      </c>
      <c r="D156" s="9" t="n">
        <v>51000</v>
      </c>
    </row>
    <row customHeight="true" ht="16.5" outlineLevel="0" r="157">
      <c r="B157" s="7" t="s">
        <v>37</v>
      </c>
      <c r="C157" s="8" t="n">
        <v>44776</v>
      </c>
      <c r="D157" s="9" t="n">
        <v>48000</v>
      </c>
    </row>
    <row outlineLevel="0" r="158">
      <c r="B158" s="7" t="s">
        <v>74</v>
      </c>
      <c r="C158" s="8" t="n">
        <v>44788</v>
      </c>
      <c r="D158" s="9" t="n"/>
    </row>
    <row outlineLevel="0" r="159">
      <c r="B159" s="7" t="s">
        <v>37</v>
      </c>
      <c r="C159" s="8" t="n">
        <v>44788</v>
      </c>
      <c r="D159" s="9" t="n">
        <v>54000</v>
      </c>
    </row>
    <row outlineLevel="0" r="160">
      <c r="B160" s="7" t="n"/>
      <c r="C160" s="7" t="n"/>
      <c r="D160" s="10" t="n">
        <f aca="false" ca="false" dt2D="false" dtr="false" t="normal">SUM(D155:D159)</f>
        <v>153000</v>
      </c>
    </row>
    <row customHeight="true" ht="106.5" outlineLevel="0" r="162">
      <c r="A162" s="3" t="s">
        <v>75</v>
      </c>
      <c r="B162" s="11" t="s">
        <v>76</v>
      </c>
      <c r="C162" s="11" t="s"/>
      <c r="D162" s="11" t="s"/>
    </row>
    <row outlineLevel="0" r="163">
      <c r="A163" s="6" t="n"/>
      <c r="B163" s="11" t="n"/>
      <c r="C163" s="11" t="n"/>
      <c r="D163" s="11" t="n"/>
    </row>
    <row outlineLevel="0" r="164">
      <c r="B164" s="7" t="s">
        <v>3</v>
      </c>
      <c r="C164" s="7" t="s">
        <v>4</v>
      </c>
      <c r="D164" s="7" t="s">
        <v>5</v>
      </c>
    </row>
    <row outlineLevel="0" r="165">
      <c r="B165" s="7" t="s">
        <v>14</v>
      </c>
      <c r="C165" s="8" t="n">
        <v>44835</v>
      </c>
      <c r="D165" s="9" t="n"/>
    </row>
    <row outlineLevel="0" r="166">
      <c r="B166" s="7" t="s">
        <v>37</v>
      </c>
      <c r="C166" s="8" t="n">
        <v>44834</v>
      </c>
      <c r="D166" s="9" t="n">
        <v>5000</v>
      </c>
    </row>
    <row outlineLevel="0" r="167">
      <c r="B167" s="7" t="n"/>
      <c r="C167" s="8" t="n"/>
      <c r="D167" s="10" t="n">
        <f aca="false" ca="false" dt2D="false" dtr="false" t="normal">SUM(D165:D166)</f>
        <v>5000</v>
      </c>
    </row>
    <row customHeight="true" ht="112.5" outlineLevel="0" r="169">
      <c r="A169" s="3" t="s">
        <v>77</v>
      </c>
      <c r="B169" s="11" t="s">
        <v>78</v>
      </c>
      <c r="C169" s="11" t="s"/>
      <c r="D169" s="11" t="s"/>
    </row>
    <row outlineLevel="0" r="170">
      <c r="A170" s="6" t="n"/>
      <c r="B170" s="11" t="n"/>
      <c r="C170" s="11" t="n"/>
      <c r="D170" s="11" t="n"/>
    </row>
    <row outlineLevel="0" r="171">
      <c r="B171" s="7" t="s">
        <v>3</v>
      </c>
      <c r="C171" s="7" t="s">
        <v>4</v>
      </c>
      <c r="D171" s="7" t="s">
        <v>5</v>
      </c>
    </row>
    <row outlineLevel="0" r="172">
      <c r="B172" s="7" t="s">
        <v>79</v>
      </c>
      <c r="C172" s="8" t="n">
        <v>44688</v>
      </c>
      <c r="D172" s="9" t="n"/>
    </row>
    <row outlineLevel="0" r="173">
      <c r="B173" s="7" t="s">
        <v>37</v>
      </c>
      <c r="C173" s="8" t="n">
        <v>44682</v>
      </c>
      <c r="D173" s="9" t="n">
        <v>11000</v>
      </c>
    </row>
    <row outlineLevel="0" r="174">
      <c r="B174" s="7" t="s">
        <v>48</v>
      </c>
      <c r="C174" s="8" t="n">
        <v>44716</v>
      </c>
      <c r="D174" s="9" t="n"/>
    </row>
    <row outlineLevel="0" r="175">
      <c r="B175" s="7" t="s">
        <v>37</v>
      </c>
      <c r="C175" s="8" t="n">
        <v>44716</v>
      </c>
      <c r="D175" s="9" t="n">
        <v>3500</v>
      </c>
    </row>
    <row outlineLevel="0" r="176">
      <c r="B176" s="7" t="s">
        <v>10</v>
      </c>
      <c r="C176" s="8" t="n">
        <v>44753</v>
      </c>
      <c r="D176" s="9" t="n"/>
    </row>
    <row outlineLevel="0" r="177">
      <c r="B177" s="7" t="s">
        <v>37</v>
      </c>
      <c r="C177" s="8" t="n">
        <v>44751</v>
      </c>
      <c r="D177" s="9" t="n">
        <v>3000</v>
      </c>
    </row>
    <row outlineLevel="0" r="178">
      <c r="B178" s="7" t="s">
        <v>50</v>
      </c>
      <c r="C178" s="8" t="n">
        <v>44758</v>
      </c>
      <c r="D178" s="9" t="n"/>
    </row>
    <row outlineLevel="0" r="179">
      <c r="B179" s="7" t="s">
        <v>37</v>
      </c>
      <c r="C179" s="8" t="n">
        <v>44758</v>
      </c>
      <c r="D179" s="9" t="n">
        <v>2500</v>
      </c>
    </row>
    <row outlineLevel="0" r="180">
      <c r="B180" s="7" t="s">
        <v>79</v>
      </c>
      <c r="C180" s="8" t="n">
        <v>45073</v>
      </c>
      <c r="D180" s="9" t="n"/>
    </row>
    <row outlineLevel="0" r="181">
      <c r="B181" s="7" t="s">
        <v>37</v>
      </c>
      <c r="C181" s="8" t="n">
        <v>45073</v>
      </c>
      <c r="D181" s="9" t="n">
        <v>4000</v>
      </c>
    </row>
    <row outlineLevel="0" r="182">
      <c r="B182" s="7" t="n"/>
      <c r="C182" s="8" t="n"/>
      <c r="D182" s="10" t="n">
        <f aca="false" ca="false" dt2D="false" dtr="false" t="normal">SUM(D172:D181)</f>
        <v>24000</v>
      </c>
    </row>
    <row customHeight="true" ht="96" outlineLevel="0" r="185">
      <c r="A185" s="3" t="s">
        <v>80</v>
      </c>
      <c r="B185" s="11" t="s">
        <v>81</v>
      </c>
      <c r="C185" s="11" t="s"/>
      <c r="D185" s="11" t="s"/>
    </row>
    <row outlineLevel="0" r="186">
      <c r="A186" s="6" t="n"/>
      <c r="B186" s="11" t="n"/>
      <c r="C186" s="11" t="n"/>
      <c r="D186" s="11" t="n"/>
    </row>
    <row outlineLevel="0" r="187">
      <c r="B187" s="7" t="s">
        <v>3</v>
      </c>
      <c r="C187" s="7" t="s">
        <v>4</v>
      </c>
      <c r="D187" s="7" t="s">
        <v>5</v>
      </c>
    </row>
    <row outlineLevel="0" r="188">
      <c r="B188" s="7" t="s">
        <v>55</v>
      </c>
      <c r="C188" s="8" t="n">
        <v>44947</v>
      </c>
      <c r="D188" s="9" t="n"/>
    </row>
    <row outlineLevel="0" r="189">
      <c r="B189" s="7" t="s">
        <v>37</v>
      </c>
      <c r="C189" s="8" t="n">
        <v>44947</v>
      </c>
      <c r="D189" s="9" t="n">
        <v>17000</v>
      </c>
    </row>
    <row outlineLevel="0" r="190">
      <c r="B190" s="7" t="n"/>
      <c r="C190" s="8" t="n"/>
      <c r="D190" s="10" t="n">
        <f aca="false" ca="false" dt2D="false" dtr="false" t="normal">SUM(D188:D189)</f>
        <v>17000</v>
      </c>
    </row>
    <row customHeight="true" ht="104.25" outlineLevel="0" r="192">
      <c r="A192" s="3" t="s">
        <v>82</v>
      </c>
      <c r="B192" s="11" t="s">
        <v>83</v>
      </c>
      <c r="C192" s="11" t="s"/>
      <c r="D192" s="11" t="s"/>
    </row>
    <row outlineLevel="0" r="193">
      <c r="A193" s="6" t="n"/>
      <c r="B193" s="11" t="n"/>
      <c r="C193" s="11" t="n"/>
      <c r="D193" s="11" t="n"/>
    </row>
    <row outlineLevel="0" r="194">
      <c r="B194" s="7" t="s">
        <v>3</v>
      </c>
      <c r="C194" s="7" t="s">
        <v>4</v>
      </c>
      <c r="D194" s="7" t="s">
        <v>5</v>
      </c>
    </row>
    <row outlineLevel="0" r="195">
      <c r="B195" s="7" t="s">
        <v>30</v>
      </c>
      <c r="C195" s="8" t="n">
        <v>45053</v>
      </c>
      <c r="D195" s="9" t="n"/>
    </row>
    <row outlineLevel="0" r="196">
      <c r="B196" s="7" t="s">
        <v>84</v>
      </c>
      <c r="C196" s="8" t="n">
        <v>45053</v>
      </c>
      <c r="D196" s="9" t="n">
        <v>35500</v>
      </c>
    </row>
    <row outlineLevel="0" r="197">
      <c r="B197" s="7" t="n"/>
      <c r="C197" s="8" t="n"/>
      <c r="D197" s="10" t="n">
        <f aca="false" ca="false" dt2D="false" dtr="false" t="normal">SUM(D195:D196)</f>
        <v>35500</v>
      </c>
    </row>
    <row customHeight="true" ht="32.25" outlineLevel="0" r="199">
      <c r="B199" s="4" t="s">
        <v>85</v>
      </c>
      <c r="C199" s="4" t="s"/>
      <c r="D199" s="4" t="s"/>
    </row>
    <row customHeight="true" ht="32.25" outlineLevel="0" r="200">
      <c r="D200" s="17" t="n">
        <f aca="false" ca="false" dt2D="false" dtr="false" t="normal">D33+D58+D103+D112+D127+D136+D150+D160+D167+D190+D182+D197</f>
        <v>638754.71</v>
      </c>
    </row>
    <row customHeight="true" ht="32.25" outlineLevel="0" r="201">
      <c r="B201" s="4" t="s">
        <v>86</v>
      </c>
      <c r="C201" s="4" t="s"/>
      <c r="D201" s="4" t="s"/>
    </row>
    <row customHeight="true" ht="32.25" outlineLevel="0" r="202">
      <c r="D202" s="17" t="n">
        <f aca="false" ca="false" dt2D="false" dtr="false" t="normal">D200</f>
        <v>638754.71</v>
      </c>
    </row>
  </sheetData>
  <mergeCells count="15">
    <mergeCell ref="B169:D169"/>
    <mergeCell ref="B185:D185"/>
    <mergeCell ref="B192:D192"/>
    <mergeCell ref="B199:D199"/>
    <mergeCell ref="B201:D201"/>
    <mergeCell ref="B60:D60"/>
    <mergeCell ref="B105:D105"/>
    <mergeCell ref="B38:D38"/>
    <mergeCell ref="B2:D2"/>
    <mergeCell ref="A1:D1"/>
    <mergeCell ref="B114:D114"/>
    <mergeCell ref="B129:D129"/>
    <mergeCell ref="B152:D152"/>
    <mergeCell ref="B162:D162"/>
    <mergeCell ref="B138:D138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MyOffice-CoreFramework-Android/31-1191.801.8978.819.1@3a1110cd217cfef7bfaea0d80df387ac68f3aaa9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2024-01-13T13:49:09Z</dcterms:modified>
</cp:coreProperties>
</file>